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3\1 výzva\"/>
    </mc:Choice>
  </mc:AlternateContent>
  <xr:revisionPtr revIDLastSave="0" documentId="13_ncr:1_{CF663848-0E35-40F6-A656-1928E567C5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T7" i="1"/>
  <c r="P8" i="1"/>
  <c r="P9" i="1"/>
  <c r="P10" i="1"/>
  <c r="P11" i="1"/>
  <c r="P12" i="1"/>
  <c r="P13" i="1"/>
  <c r="P14" i="1"/>
  <c r="S8" i="1"/>
  <c r="T8" i="1"/>
  <c r="T10" i="1"/>
  <c r="S11" i="1"/>
  <c r="T11" i="1"/>
  <c r="S13" i="1"/>
  <c r="T13" i="1"/>
  <c r="S14" i="1"/>
  <c r="T14" i="1"/>
  <c r="P7" i="1"/>
  <c r="T12" i="1" l="1"/>
  <c r="T9" i="1"/>
  <c r="S7" i="1"/>
  <c r="R17" i="1" s="1"/>
  <c r="Q17" i="1"/>
</calcChain>
</file>

<file path=xl/sharedStrings.xml><?xml version="1.0" encoding="utf-8"?>
<sst xmlns="http://schemas.openxmlformats.org/spreadsheetml/2006/main" count="83" uniqueCount="60">
  <si>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</si>
  <si>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</si>
  <si>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</si>
  <si>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</si>
  <si>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</si>
  <si>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</si>
  <si>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</si>
  <si>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</si>
  <si>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</si>
  <si>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</si>
  <si>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</si>
  <si>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</si>
  <si>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</si>
  <si>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</si>
  <si>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</si>
  <si>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</si>
  <si>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</si>
  <si>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</si>
  <si>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</si>
  <si>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</si>
  <si>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</si>
  <si>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</si>
  <si>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</si>
  <si>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</si>
  <si>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</si>
  <si>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</si>
  <si>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</si>
  <si>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</si>
  <si>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</si>
  <si>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</si>
  <si>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</si>
  <si>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</si>
  <si>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043 - 2023 (kompatibilní)</t>
  </si>
  <si>
    <t>ks</t>
  </si>
  <si>
    <t>Kompatibilní nebo originální odpadní nádobka inkoustu pro plotter RICOH MP CW2200SP.</t>
  </si>
  <si>
    <t>Samostatná faktura</t>
  </si>
  <si>
    <t>NE</t>
  </si>
  <si>
    <t>EO - Václava Vlková,
Tel.: 37763 1146</t>
  </si>
  <si>
    <t>Univerzitní 8,
301 00 Plzeň,
Rektorát - Ekonomický odobr,
místnost UR 221</t>
  </si>
  <si>
    <t>Klatovská 51, 
301 00 Plzeň,
Fakulta pedagogická - Katedra výtvarné výchovy a kultury,
místnost KL 324</t>
  </si>
  <si>
    <t>KVK - PhDr. Jan Mašek, Ph.D.,
Tel.: 37763 6473</t>
  </si>
  <si>
    <t>PS-E  Ing. Pavol Janča,
Tel.: 737 619 252</t>
  </si>
  <si>
    <t>Univerzitní 20, 
301 00 Plzeň,
Provoz a služby - Energetické hospodářství,
místnost UI 112</t>
  </si>
  <si>
    <t>KMA - Lenka Janečková,
Tel.: 37763 2616</t>
  </si>
  <si>
    <t>Technická 8, 
301 00 Plzeň,
Fakulta aplikovaných věd - Katedra matematiky,
místnost UC 226, nebo také UC 260</t>
  </si>
  <si>
    <r>
      <t xml:space="preserve">Toner do tiskárny UTAX 4006ci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</si>
  <si>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Lexmark MS 415 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</si>
  <si>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LJ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</si>
  <si>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MC562dnw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</si>
  <si>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
Minimální výtěžnost při 5% pokrytí 20 000 stran.</t>
  </si>
  <si>
    <t>Originální, nebo kompatibilní toner splňující podmínky certifikátu STMC.
Minimální výtěžnost při 5% pokrytí 10 000 stran.</t>
  </si>
  <si>
    <t>Originální, nebo kompatibilní toner splňující podmínky certifikátu STMC.
Minimální výtěžnost při 5% pokrytí 3 500 stran.</t>
  </si>
  <si>
    <t>Originální, nebo kompatibilní toner splňující podmínky certifikátu STMC.
Minimální výtěžnost při 5% pokrytí 6 000 stran.</t>
  </si>
  <si>
    <r>
      <t xml:space="preserve">Toner do tiskárny HP Laser Jet 1020 -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</si>
  <si>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DCP-1512E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</si>
  <si>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kompaktibilní toner splňující podmínky certifikátu STMC.
Minimální výtěž nost při 5 % pokrytí 2 000 stran.</t>
  </si>
  <si>
    <t>Originální, nebo kompaktibilní toner splňující podmínky certifikátu STMC.
Minimální výtěž nost při 5 % pokrytí 1 000 stran.</t>
  </si>
  <si>
    <t>Odpadní nádobka do plotteru RICOH MP CW2200SP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</si>
  <si>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cyan (azurová)</t>
    </r>
  </si>
  <si>
    <t>Originální, nebo kompatibilní náplň splňující shodnou sytost, barevné podání, výtěžnost, oděrnost, odolnost vůči vlhkosti  s originální catridge, naplnění a vyčerpání do 100 %. Minimální kapacita 100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</si>
</sst>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0" fontId="0" fillId="3" borderId="15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20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4"/>
  <sheetViews>
    <sheetView tabSelected="1" zoomScale="66" zoomScaleNormal="66" workbookViewId="0">
      <selection activeCell="N20" sqref="N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3" customWidth="1"/>
    <col min="15" max="15" width="25.7109375" style="1" customWidth="1"/>
    <col min="16" max="16" width="17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20" t="s">
        <v>32</v>
      </c>
      <c r="C1" s="121"/>
      <c r="D1" s="34"/>
      <c r="E1" s="35"/>
      <c r="G1" s="58"/>
    </row>
    <row r="2" spans="2:22" ht="60" customHeight="1" x14ac:dyDescent="0.25">
      <c r="B2" s="9"/>
      <c r="C2"/>
      <c r="D2" s="9"/>
      <c r="E2" s="10"/>
      <c r="F2" s="5"/>
      <c r="G2" s="127"/>
      <c r="H2" s="128"/>
      <c r="I2" s="128"/>
      <c r="J2" s="128"/>
      <c r="K2" s="128"/>
      <c r="L2" s="128"/>
      <c r="M2" s="128"/>
      <c r="N2" s="128"/>
      <c r="O2" s="12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28"/>
      <c r="H3" s="128"/>
      <c r="I3" s="128"/>
      <c r="J3" s="128"/>
      <c r="K3" s="128"/>
      <c r="L3" s="128"/>
      <c r="M3" s="128"/>
      <c r="N3" s="128"/>
      <c r="O3" s="12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18</v>
      </c>
      <c r="D6" s="23" t="s">
        <v>4</v>
      </c>
      <c r="E6" s="23" t="s">
        <v>19</v>
      </c>
      <c r="F6" s="23" t="s">
        <v>20</v>
      </c>
      <c r="G6" s="24" t="s">
        <v>5</v>
      </c>
      <c r="H6" s="23" t="s">
        <v>17</v>
      </c>
      <c r="I6" s="23" t="s">
        <v>21</v>
      </c>
      <c r="J6" s="23" t="s">
        <v>22</v>
      </c>
      <c r="K6" s="23" t="s">
        <v>31</v>
      </c>
      <c r="L6" s="23" t="s">
        <v>23</v>
      </c>
      <c r="M6" s="61" t="s">
        <v>24</v>
      </c>
      <c r="N6" s="23" t="s">
        <v>25</v>
      </c>
      <c r="O6" s="23" t="s">
        <v>26</v>
      </c>
      <c r="P6" s="23" t="s">
        <v>27</v>
      </c>
      <c r="Q6" s="23" t="s">
        <v>6</v>
      </c>
      <c r="R6" s="25" t="s">
        <v>7</v>
      </c>
      <c r="S6" s="61" t="s">
        <v>8</v>
      </c>
      <c r="T6" s="61" t="s">
        <v>9</v>
      </c>
      <c r="U6" s="23" t="s">
        <v>28</v>
      </c>
      <c r="V6" s="23" t="s">
        <v>29</v>
      </c>
    </row>
    <row r="7" spans="2:22" ht="48" customHeight="1" thickTop="1" x14ac:dyDescent="0.25">
      <c r="B7" s="45">
        <v>1</v>
      </c>
      <c r="C7" s="93" t="s">
        <v>45</v>
      </c>
      <c r="D7" s="46">
        <v>1</v>
      </c>
      <c r="E7" s="47" t="s">
        <v>33</v>
      </c>
      <c r="F7" s="93" t="s">
        <v>49</v>
      </c>
      <c r="G7" s="141"/>
      <c r="H7" s="48" t="s">
        <v>30</v>
      </c>
      <c r="I7" s="104" t="s">
        <v>35</v>
      </c>
      <c r="J7" s="114" t="s">
        <v>36</v>
      </c>
      <c r="K7" s="115"/>
      <c r="L7" s="115"/>
      <c r="M7" s="104" t="s">
        <v>37</v>
      </c>
      <c r="N7" s="104" t="s">
        <v>38</v>
      </c>
      <c r="O7" s="133">
        <v>21</v>
      </c>
      <c r="P7" s="42">
        <f t="shared" ref="P7:P14" si="0">D7*Q7</f>
        <v>3100</v>
      </c>
      <c r="Q7" s="49">
        <v>3100</v>
      </c>
      <c r="R7" s="135"/>
      <c r="S7" s="43">
        <f t="shared" ref="S7" si="1">D7*R7</f>
        <v>0</v>
      </c>
      <c r="T7" s="44" t="str">
        <f t="shared" ref="T7" si="2">IF(ISNUMBER(R7), IF(R7&gt;Q7,"NEVYHOVUJE","VYHOVUJE")," ")</f>
        <v xml:space="preserve"> </v>
      </c>
      <c r="U7" s="115"/>
      <c r="V7" s="115" t="s">
        <v>10</v>
      </c>
    </row>
    <row r="8" spans="2:22" ht="48" customHeight="1" thickBot="1" x14ac:dyDescent="0.3">
      <c r="B8" s="85">
        <v>2</v>
      </c>
      <c r="C8" s="94" t="s">
        <v>46</v>
      </c>
      <c r="D8" s="86">
        <v>3</v>
      </c>
      <c r="E8" s="88" t="s">
        <v>33</v>
      </c>
      <c r="F8" s="94" t="s">
        <v>50</v>
      </c>
      <c r="G8" s="142"/>
      <c r="H8" s="87" t="s">
        <v>30</v>
      </c>
      <c r="I8" s="109"/>
      <c r="J8" s="113"/>
      <c r="K8" s="101"/>
      <c r="L8" s="101"/>
      <c r="M8" s="105"/>
      <c r="N8" s="105"/>
      <c r="O8" s="132"/>
      <c r="P8" s="89">
        <f t="shared" si="0"/>
        <v>6000</v>
      </c>
      <c r="Q8" s="90">
        <v>2000</v>
      </c>
      <c r="R8" s="136"/>
      <c r="S8" s="91">
        <f t="shared" ref="S8:S14" si="3">D8*R8</f>
        <v>0</v>
      </c>
      <c r="T8" s="92" t="str">
        <f t="shared" ref="T8:T14" si="4">IF(ISNUMBER(R8), IF(R8&gt;Q8,"NEVYHOVUJE","VYHOVUJE")," ")</f>
        <v xml:space="preserve"> </v>
      </c>
      <c r="U8" s="101"/>
      <c r="V8" s="101"/>
    </row>
    <row r="9" spans="2:22" ht="48" customHeight="1" x14ac:dyDescent="0.25">
      <c r="B9" s="50">
        <v>3</v>
      </c>
      <c r="C9" s="95" t="s">
        <v>48</v>
      </c>
      <c r="D9" s="51">
        <v>1</v>
      </c>
      <c r="E9" s="52" t="s">
        <v>33</v>
      </c>
      <c r="F9" s="95" t="s">
        <v>51</v>
      </c>
      <c r="G9" s="143"/>
      <c r="H9" s="53" t="s">
        <v>30</v>
      </c>
      <c r="I9" s="102" t="s">
        <v>35</v>
      </c>
      <c r="J9" s="110" t="s">
        <v>36</v>
      </c>
      <c r="K9" s="99"/>
      <c r="L9" s="99"/>
      <c r="M9" s="102" t="s">
        <v>40</v>
      </c>
      <c r="N9" s="102" t="s">
        <v>39</v>
      </c>
      <c r="O9" s="129">
        <v>21</v>
      </c>
      <c r="P9" s="54">
        <f t="shared" si="0"/>
        <v>600</v>
      </c>
      <c r="Q9" s="55">
        <v>600</v>
      </c>
      <c r="R9" s="137"/>
      <c r="S9" s="56">
        <f t="shared" si="3"/>
        <v>0</v>
      </c>
      <c r="T9" s="57" t="str">
        <f t="shared" si="4"/>
        <v xml:space="preserve"> </v>
      </c>
      <c r="U9" s="99"/>
      <c r="V9" s="99" t="s">
        <v>10</v>
      </c>
    </row>
    <row r="10" spans="2:22" ht="48" customHeight="1" thickBot="1" x14ac:dyDescent="0.3">
      <c r="B10" s="69">
        <v>4</v>
      </c>
      <c r="C10" s="96" t="s">
        <v>47</v>
      </c>
      <c r="D10" s="70">
        <v>1</v>
      </c>
      <c r="E10" s="72" t="s">
        <v>33</v>
      </c>
      <c r="F10" s="96" t="s">
        <v>52</v>
      </c>
      <c r="G10" s="144"/>
      <c r="H10" s="71" t="s">
        <v>30</v>
      </c>
      <c r="I10" s="102"/>
      <c r="J10" s="110"/>
      <c r="K10" s="99"/>
      <c r="L10" s="99"/>
      <c r="M10" s="103"/>
      <c r="N10" s="103"/>
      <c r="O10" s="129"/>
      <c r="P10" s="73">
        <f t="shared" si="0"/>
        <v>500</v>
      </c>
      <c r="Q10" s="74">
        <v>500</v>
      </c>
      <c r="R10" s="138"/>
      <c r="S10" s="75">
        <f t="shared" si="3"/>
        <v>0</v>
      </c>
      <c r="T10" s="76" t="str">
        <f t="shared" si="4"/>
        <v xml:space="preserve"> </v>
      </c>
      <c r="U10" s="99"/>
      <c r="V10" s="99"/>
    </row>
    <row r="11" spans="2:22" ht="48" customHeight="1" x14ac:dyDescent="0.25">
      <c r="B11" s="77">
        <v>5</v>
      </c>
      <c r="C11" s="97" t="s">
        <v>53</v>
      </c>
      <c r="D11" s="78">
        <v>2</v>
      </c>
      <c r="E11" s="79" t="s">
        <v>33</v>
      </c>
      <c r="F11" s="97" t="s">
        <v>55</v>
      </c>
      <c r="G11" s="145"/>
      <c r="H11" s="80" t="s">
        <v>30</v>
      </c>
      <c r="I11" s="108" t="s">
        <v>35</v>
      </c>
      <c r="J11" s="112" t="s">
        <v>36</v>
      </c>
      <c r="K11" s="100"/>
      <c r="L11" s="100"/>
      <c r="M11" s="108" t="s">
        <v>41</v>
      </c>
      <c r="N11" s="108" t="s">
        <v>42</v>
      </c>
      <c r="O11" s="131">
        <v>21</v>
      </c>
      <c r="P11" s="81">
        <f t="shared" si="0"/>
        <v>800</v>
      </c>
      <c r="Q11" s="82">
        <v>400</v>
      </c>
      <c r="R11" s="139"/>
      <c r="S11" s="83">
        <f t="shared" si="3"/>
        <v>0</v>
      </c>
      <c r="T11" s="84" t="str">
        <f t="shared" si="4"/>
        <v xml:space="preserve"> </v>
      </c>
      <c r="U11" s="100"/>
      <c r="V11" s="100" t="s">
        <v>10</v>
      </c>
    </row>
    <row r="12" spans="2:22" ht="48" customHeight="1" thickBot="1" x14ac:dyDescent="0.3">
      <c r="B12" s="85">
        <v>6</v>
      </c>
      <c r="C12" s="94" t="s">
        <v>54</v>
      </c>
      <c r="D12" s="86">
        <v>2</v>
      </c>
      <c r="E12" s="88" t="s">
        <v>33</v>
      </c>
      <c r="F12" s="94" t="s">
        <v>56</v>
      </c>
      <c r="G12" s="142"/>
      <c r="H12" s="87" t="s">
        <v>30</v>
      </c>
      <c r="I12" s="109"/>
      <c r="J12" s="113"/>
      <c r="K12" s="101"/>
      <c r="L12" s="101"/>
      <c r="M12" s="105"/>
      <c r="N12" s="105"/>
      <c r="O12" s="132"/>
      <c r="P12" s="89">
        <f t="shared" si="0"/>
        <v>800</v>
      </c>
      <c r="Q12" s="90">
        <v>400</v>
      </c>
      <c r="R12" s="136"/>
      <c r="S12" s="91">
        <f t="shared" si="3"/>
        <v>0</v>
      </c>
      <c r="T12" s="92" t="str">
        <f t="shared" si="4"/>
        <v xml:space="preserve"> </v>
      </c>
      <c r="U12" s="101"/>
      <c r="V12" s="101"/>
    </row>
    <row r="13" spans="2:22" ht="65.25" customHeight="1" x14ac:dyDescent="0.25">
      <c r="B13" s="50">
        <v>7</v>
      </c>
      <c r="C13" s="95" t="s">
        <v>58</v>
      </c>
      <c r="D13" s="51">
        <v>1</v>
      </c>
      <c r="E13" s="52" t="s">
        <v>33</v>
      </c>
      <c r="F13" s="95" t="s">
        <v>59</v>
      </c>
      <c r="G13" s="143"/>
      <c r="H13" s="53" t="s">
        <v>30</v>
      </c>
      <c r="I13" s="102" t="s">
        <v>35</v>
      </c>
      <c r="J13" s="110" t="s">
        <v>36</v>
      </c>
      <c r="K13" s="99"/>
      <c r="L13" s="99"/>
      <c r="M13" s="102" t="s">
        <v>43</v>
      </c>
      <c r="N13" s="102" t="s">
        <v>44</v>
      </c>
      <c r="O13" s="129">
        <v>21</v>
      </c>
      <c r="P13" s="54">
        <f t="shared" si="0"/>
        <v>950</v>
      </c>
      <c r="Q13" s="55">
        <v>950</v>
      </c>
      <c r="R13" s="137"/>
      <c r="S13" s="56">
        <f t="shared" si="3"/>
        <v>0</v>
      </c>
      <c r="T13" s="57" t="str">
        <f t="shared" si="4"/>
        <v xml:space="preserve"> </v>
      </c>
      <c r="U13" s="99"/>
      <c r="V13" s="52" t="s">
        <v>11</v>
      </c>
    </row>
    <row r="14" spans="2:22" ht="51.75" customHeight="1" thickBot="1" x14ac:dyDescent="0.3">
      <c r="B14" s="62">
        <v>8</v>
      </c>
      <c r="C14" s="98" t="s">
        <v>57</v>
      </c>
      <c r="D14" s="64">
        <v>2</v>
      </c>
      <c r="E14" s="68" t="s">
        <v>33</v>
      </c>
      <c r="F14" s="63" t="s">
        <v>34</v>
      </c>
      <c r="G14" s="146"/>
      <c r="H14" s="65" t="s">
        <v>36</v>
      </c>
      <c r="I14" s="107"/>
      <c r="J14" s="111"/>
      <c r="K14" s="106"/>
      <c r="L14" s="106"/>
      <c r="M14" s="134"/>
      <c r="N14" s="134"/>
      <c r="O14" s="130"/>
      <c r="P14" s="66">
        <f t="shared" si="0"/>
        <v>3200</v>
      </c>
      <c r="Q14" s="67">
        <v>1600</v>
      </c>
      <c r="R14" s="140"/>
      <c r="S14" s="40">
        <f t="shared" si="3"/>
        <v>0</v>
      </c>
      <c r="T14" s="41" t="str">
        <f t="shared" si="4"/>
        <v xml:space="preserve"> </v>
      </c>
      <c r="U14" s="106"/>
      <c r="V14" s="68" t="s">
        <v>16</v>
      </c>
    </row>
    <row r="15" spans="2:22" ht="13.5" customHeight="1" thickTop="1" thickBot="1" x14ac:dyDescent="0.3">
      <c r="C15"/>
      <c r="D15"/>
      <c r="E15"/>
      <c r="F15"/>
      <c r="G15"/>
      <c r="H15"/>
      <c r="I15"/>
      <c r="J15"/>
      <c r="O15"/>
      <c r="P15"/>
      <c r="S15" s="39"/>
    </row>
    <row r="16" spans="2:22" ht="60.75" customHeight="1" thickTop="1" thickBot="1" x14ac:dyDescent="0.3">
      <c r="B16" s="122" t="s">
        <v>12</v>
      </c>
      <c r="C16" s="123"/>
      <c r="D16" s="123"/>
      <c r="E16" s="123"/>
      <c r="F16" s="123"/>
      <c r="G16" s="123"/>
      <c r="H16" s="60"/>
      <c r="I16" s="26"/>
      <c r="J16" s="26"/>
      <c r="K16" s="26"/>
      <c r="L16" s="27"/>
      <c r="M16" s="11"/>
      <c r="N16" s="11"/>
      <c r="O16" s="28"/>
      <c r="P16" s="28"/>
      <c r="Q16" s="29" t="s">
        <v>13</v>
      </c>
      <c r="R16" s="124" t="s">
        <v>14</v>
      </c>
      <c r="S16" s="125"/>
      <c r="T16" s="126"/>
      <c r="U16" s="21"/>
      <c r="V16" s="30"/>
    </row>
    <row r="17" spans="2:20" ht="33" customHeight="1" thickTop="1" thickBot="1" x14ac:dyDescent="0.3">
      <c r="B17" s="116" t="s">
        <v>15</v>
      </c>
      <c r="C17" s="116"/>
      <c r="D17" s="116"/>
      <c r="E17" s="116"/>
      <c r="F17" s="116"/>
      <c r="G17" s="116"/>
      <c r="H17" s="59"/>
      <c r="I17" s="31"/>
      <c r="L17" s="9"/>
      <c r="M17" s="9"/>
      <c r="N17" s="9"/>
      <c r="O17" s="32"/>
      <c r="P17" s="32"/>
      <c r="Q17" s="33">
        <f>SUM(P7:P14)</f>
        <v>15950</v>
      </c>
      <c r="R17" s="117">
        <f>SUM(S7:S14)</f>
        <v>0</v>
      </c>
      <c r="S17" s="118"/>
      <c r="T17" s="119"/>
    </row>
    <row r="18" spans="2:20" ht="14.25" customHeight="1" thickTop="1" x14ac:dyDescent="0.25">
      <c r="B18" s="37"/>
    </row>
    <row r="19" spans="2:20" ht="14.25" customHeight="1" x14ac:dyDescent="0.25">
      <c r="B19" s="38"/>
      <c r="C19" s="37"/>
    </row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rISpHAxzT1wcsiQ1UiFjBYJQTUyKLBZjwOCgbK1P8n86voOoXQG4V4mfyRS9haDrYuIOpyZMZkPvBDfjgpQaOQ==" saltValue="UAgoKMju5QBJM1Zku/05ng==" spinCount="100000" sheet="1" objects="1" scenarios="1"/>
  <mergeCells count="41">
    <mergeCell ref="B17:G17"/>
    <mergeCell ref="R17:T17"/>
    <mergeCell ref="B1:C1"/>
    <mergeCell ref="B16:G16"/>
    <mergeCell ref="R16:T16"/>
    <mergeCell ref="G2:O3"/>
    <mergeCell ref="O13:O14"/>
    <mergeCell ref="O11:O12"/>
    <mergeCell ref="O9:O10"/>
    <mergeCell ref="O7:O8"/>
    <mergeCell ref="N7:N8"/>
    <mergeCell ref="N9:N10"/>
    <mergeCell ref="N11:N12"/>
    <mergeCell ref="N13:N14"/>
    <mergeCell ref="M13:M14"/>
    <mergeCell ref="M11:M12"/>
    <mergeCell ref="V7:V8"/>
    <mergeCell ref="U7:U8"/>
    <mergeCell ref="V9:V10"/>
    <mergeCell ref="V11:V12"/>
    <mergeCell ref="U9:U10"/>
    <mergeCell ref="U11:U12"/>
    <mergeCell ref="U13:U14"/>
    <mergeCell ref="K7:K8"/>
    <mergeCell ref="K9:K10"/>
    <mergeCell ref="K11:K12"/>
    <mergeCell ref="K13:K14"/>
    <mergeCell ref="L7:L8"/>
    <mergeCell ref="I13:I14"/>
    <mergeCell ref="I11:I12"/>
    <mergeCell ref="I9:I10"/>
    <mergeCell ref="I7:I8"/>
    <mergeCell ref="J13:J14"/>
    <mergeCell ref="J11:J12"/>
    <mergeCell ref="J9:J10"/>
    <mergeCell ref="J7:J8"/>
    <mergeCell ref="L9:L10"/>
    <mergeCell ref="L11:L12"/>
    <mergeCell ref="M9:M10"/>
    <mergeCell ref="M7:M8"/>
    <mergeCell ref="L13:L14"/>
  </mergeCells>
  <phoneticPr fontId="18" type="noConversion"/>
  <conditionalFormatting sqref="B7:B14 D7:D14">
    <cfRule type="containsBlanks" dxfId="11" priority="57">
      <formula>LEN(TRIM(B7))=0</formula>
    </cfRule>
  </conditionalFormatting>
  <conditionalFormatting sqref="B7:B14">
    <cfRule type="cellIs" dxfId="10" priority="52" operator="greaterThanOrEqual">
      <formula>1</formula>
    </cfRule>
  </conditionalFormatting>
  <conditionalFormatting sqref="G7:G14 R7:R14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4">
    <cfRule type="notContainsBlanks" dxfId="6" priority="25">
      <formula>LEN(TRIM(G7))&gt;0</formula>
    </cfRule>
  </conditionalFormatting>
  <conditionalFormatting sqref="H7:H14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4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H7:H14 J13 J11 J7 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V11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2023-09-11T07:41:41Z</cp:lastPrinted>
  <dcterms:created xsi:type="dcterms:W3CDTF">2014-03-05T12:43:32Z</dcterms:created>
  <dcterms:modified xsi:type="dcterms:W3CDTF">2023-09-11T10:32:13Z</dcterms:modified>
</cp:coreProperties>
</file>